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errano\Downloads\"/>
    </mc:Choice>
  </mc:AlternateContent>
  <xr:revisionPtr revIDLastSave="0" documentId="13_ncr:1_{EAB68BA5-D5A5-43B5-B384-D718D351FB92}" xr6:coauthVersionLast="47" xr6:coauthVersionMax="47" xr10:uidLastSave="{00000000-0000-0000-0000-000000000000}"/>
  <bookViews>
    <workbookView xWindow="-108" yWindow="-108" windowWidth="23256" windowHeight="12576" xr2:uid="{7C4D0EF4-256E-4514-B5F6-9B7F456EF97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C78" i="1"/>
  <c r="C84" i="1" s="1"/>
  <c r="F65" i="1"/>
  <c r="F27" i="1"/>
  <c r="F39" i="1"/>
  <c r="F46" i="1"/>
  <c r="C65" i="1"/>
  <c r="C56" i="1"/>
  <c r="C49" i="1"/>
  <c r="C37" i="1"/>
  <c r="C29" i="1"/>
  <c r="F13" i="1"/>
  <c r="C11" i="1"/>
  <c r="C67" i="1" l="1"/>
  <c r="C83" i="1" s="1"/>
  <c r="C13" i="1"/>
  <c r="C82" i="1" s="1"/>
  <c r="C85" i="1" l="1"/>
</calcChain>
</file>

<file path=xl/sharedStrings.xml><?xml version="1.0" encoding="utf-8"?>
<sst xmlns="http://schemas.openxmlformats.org/spreadsheetml/2006/main" count="121" uniqueCount="99">
  <si>
    <t>Salario Neto II Quincena</t>
  </si>
  <si>
    <t xml:space="preserve">Salario Neto I Quiencena </t>
  </si>
  <si>
    <t xml:space="preserve">Otros Ingresos </t>
  </si>
  <si>
    <t xml:space="preserve">Uber </t>
  </si>
  <si>
    <t xml:space="preserve">Ventas Catalogos </t>
  </si>
  <si>
    <t xml:space="preserve">Pulperia </t>
  </si>
  <si>
    <t>Negocio propio</t>
  </si>
  <si>
    <t>Total Ingresos</t>
  </si>
  <si>
    <t>GASTOS</t>
  </si>
  <si>
    <t>Vivienda</t>
  </si>
  <si>
    <t xml:space="preserve">Prestamos o Alquiler </t>
  </si>
  <si>
    <t>Telefono Fijo o Célular</t>
  </si>
  <si>
    <t>Internet</t>
  </si>
  <si>
    <t xml:space="preserve">Cable </t>
  </si>
  <si>
    <t xml:space="preserve">Electricidad </t>
  </si>
  <si>
    <t xml:space="preserve">Gas </t>
  </si>
  <si>
    <t xml:space="preserve">Agua </t>
  </si>
  <si>
    <t xml:space="preserve">Municipales </t>
  </si>
  <si>
    <t>Total</t>
  </si>
  <si>
    <t>Monto mensual</t>
  </si>
  <si>
    <t xml:space="preserve">Alimentación </t>
  </si>
  <si>
    <t xml:space="preserve">Abarrotes </t>
  </si>
  <si>
    <t>Verdudas</t>
  </si>
  <si>
    <t xml:space="preserve">Carnes </t>
  </si>
  <si>
    <t xml:space="preserve">Frutas </t>
  </si>
  <si>
    <t>Meriendas (Escolares )</t>
  </si>
  <si>
    <t>Transporte</t>
  </si>
  <si>
    <t>Pago Prestamo Carro</t>
  </si>
  <si>
    <t>Marchamo</t>
  </si>
  <si>
    <t xml:space="preserve">Combustible </t>
  </si>
  <si>
    <t xml:space="preserve">Pasajes </t>
  </si>
  <si>
    <t>Parqueos y Peajes</t>
  </si>
  <si>
    <t xml:space="preserve">Seguro </t>
  </si>
  <si>
    <t>Microbuses (Escolares)</t>
  </si>
  <si>
    <t>Sub Total</t>
  </si>
  <si>
    <t xml:space="preserve">Educación </t>
  </si>
  <si>
    <t>Patronato</t>
  </si>
  <si>
    <t>Mensualidad</t>
  </si>
  <si>
    <t>Universidad</t>
  </si>
  <si>
    <t xml:space="preserve">Otros Cursos </t>
  </si>
  <si>
    <t>Mascotas</t>
  </si>
  <si>
    <t>Medicos (Veterinarios)</t>
  </si>
  <si>
    <t xml:space="preserve">Limpieza </t>
  </si>
  <si>
    <t xml:space="preserve">Jueguetes </t>
  </si>
  <si>
    <t xml:space="preserve">Otros </t>
  </si>
  <si>
    <t>Cuidado Personal</t>
  </si>
  <si>
    <t>Mantenimiento (Cuota Condominio O Casa)</t>
  </si>
  <si>
    <t>Medicos</t>
  </si>
  <si>
    <t>Cuidado personal (Corte de Pelo y Uñas)</t>
  </si>
  <si>
    <t xml:space="preserve">Ropa </t>
  </si>
  <si>
    <t xml:space="preserve">Zapatos </t>
  </si>
  <si>
    <t>Plastillas medicas</t>
  </si>
  <si>
    <t>Otras</t>
  </si>
  <si>
    <t>Entretenimiento</t>
  </si>
  <si>
    <t xml:space="preserve">Conciertos </t>
  </si>
  <si>
    <t xml:space="preserve">Cine </t>
  </si>
  <si>
    <t xml:space="preserve">Salidas a Cenar </t>
  </si>
  <si>
    <t xml:space="preserve">Viajes </t>
  </si>
  <si>
    <t>Actividades Deportivas</t>
  </si>
  <si>
    <t xml:space="preserve">Seguros </t>
  </si>
  <si>
    <t xml:space="preserve">Hogar </t>
  </si>
  <si>
    <t xml:space="preserve">Salud </t>
  </si>
  <si>
    <t xml:space="preserve">Vida </t>
  </si>
  <si>
    <t xml:space="preserve">Prestamos </t>
  </si>
  <si>
    <t>Personal</t>
  </si>
  <si>
    <t xml:space="preserve">Medico </t>
  </si>
  <si>
    <t>Tarjetas de Crédito</t>
  </si>
  <si>
    <t>Informales (Instacredit- Garroteras)</t>
  </si>
  <si>
    <t xml:space="preserve">Ayudas o Compromisos </t>
  </si>
  <si>
    <t xml:space="preserve">Pensión Alimenticia </t>
  </si>
  <si>
    <t xml:space="preserve">Embargos Salarias </t>
  </si>
  <si>
    <t xml:space="preserve">Ayudas a familiares </t>
  </si>
  <si>
    <t>Ayudas Organizaciones (Iglesias y otras)</t>
  </si>
  <si>
    <t xml:space="preserve">Ingreso Salariales </t>
  </si>
  <si>
    <t>Mensual</t>
  </si>
  <si>
    <t>TOTAL GASTOS</t>
  </si>
  <si>
    <t>Otros (Planes Funerales)</t>
  </si>
  <si>
    <t>INGRESOS</t>
  </si>
  <si>
    <t>AHORROS</t>
  </si>
  <si>
    <t xml:space="preserve">Ahorros Voluntarios </t>
  </si>
  <si>
    <t xml:space="preserve">A la vista </t>
  </si>
  <si>
    <t>Navideño</t>
  </si>
  <si>
    <t xml:space="preserve">Escolar </t>
  </si>
  <si>
    <t>Vacacional</t>
  </si>
  <si>
    <t xml:space="preserve">Jubilación </t>
  </si>
  <si>
    <t xml:space="preserve">Impresvistos </t>
  </si>
  <si>
    <t>Monto</t>
  </si>
  <si>
    <t>Resumen</t>
  </si>
  <si>
    <t xml:space="preserve">Total Ingresos </t>
  </si>
  <si>
    <t xml:space="preserve">Total Gastos </t>
  </si>
  <si>
    <t xml:space="preserve">Total Ahorros </t>
  </si>
  <si>
    <t>Saldo</t>
  </si>
  <si>
    <t xml:space="preserve">No tocar es formula </t>
  </si>
  <si>
    <t xml:space="preserve">PRESUPUESTO MENSUAL </t>
  </si>
  <si>
    <t>Sub Total Salario Neto Mensual</t>
  </si>
  <si>
    <t>Sub Total otros Ingresos</t>
  </si>
  <si>
    <t xml:space="preserve">No tocar son formulas </t>
  </si>
  <si>
    <t xml:space="preserve">Gimnasio </t>
  </si>
  <si>
    <t>Plataformas (Netflix-Amazon-Spotify)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</si>
</sst>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/>
    <xf numFmtId="43" fontId="0" fillId="2" borderId="0" xfId="1" applyFont="1" applyFill="1"/>
    <xf numFmtId="43" fontId="2" fillId="2" borderId="0" xfId="1" applyFont="1" applyFill="1"/>
    <xf numFmtId="0" fontId="2" fillId="2" borderId="2" xfId="0" applyFont="1" applyFill="1" applyBorder="1"/>
    <xf numFmtId="0" fontId="3" fillId="3" borderId="0" xfId="0" applyFont="1" applyFill="1"/>
    <xf numFmtId="43" fontId="3" fillId="3" borderId="0" xfId="1" applyFont="1" applyFill="1"/>
    <xf numFmtId="43" fontId="0" fillId="2" borderId="3" xfId="1" applyFont="1" applyFill="1" applyBorder="1"/>
    <xf numFmtId="0" fontId="0" fillId="2" borderId="3" xfId="0" applyFill="1" applyBorder="1"/>
    <xf numFmtId="43" fontId="2" fillId="2" borderId="0" xfId="1" applyFont="1" applyFill="1" applyAlignment="1">
      <alignment horizontal="center"/>
    </xf>
    <xf numFmtId="0" fontId="0" fillId="2" borderId="6" xfId="0" applyFill="1" applyBorder="1"/>
    <xf numFmtId="0" fontId="2" fillId="2" borderId="8" xfId="0" applyFont="1" applyFill="1" applyBorder="1"/>
    <xf numFmtId="43" fontId="2" fillId="4" borderId="11" xfId="1" applyFont="1" applyFill="1" applyBorder="1"/>
    <xf numFmtId="0" fontId="0" fillId="4" borderId="1" xfId="0" applyFill="1" applyBorder="1"/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43" fontId="2" fillId="4" borderId="12" xfId="1" applyFont="1" applyFill="1" applyBorder="1" applyProtection="1">
      <protection hidden="1"/>
    </xf>
    <xf numFmtId="43" fontId="2" fillId="4" borderId="1" xfId="1" applyFont="1" applyFill="1" applyBorder="1" applyProtection="1">
      <protection hidden="1"/>
    </xf>
    <xf numFmtId="43" fontId="2" fillId="4" borderId="11" xfId="1" applyFont="1" applyFill="1" applyBorder="1" applyProtection="1">
      <protection hidden="1"/>
    </xf>
    <xf numFmtId="43" fontId="3" fillId="3" borderId="0" xfId="1" applyFont="1" applyFill="1" applyProtection="1">
      <protection hidden="1"/>
    </xf>
    <xf numFmtId="43" fontId="0" fillId="2" borderId="7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2" fillId="2" borderId="9" xfId="1" applyFont="1" applyFill="1" applyBorder="1" applyProtection="1"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0</xdr:row>
      <xdr:rowOff>99061</xdr:rowOff>
    </xdr:from>
    <xdr:to>
      <xdr:col>4</xdr:col>
      <xdr:colOff>784860</xdr:colOff>
      <xdr:row>3</xdr:row>
      <xdr:rowOff>100805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1D28D7-FBB2-2A40-839C-556DC1BB8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280" y="99061"/>
          <a:ext cx="3147060" cy="550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C5C2-4F4F-44AB-B6B7-4437ECFF5845}">
  <dimension ref="B5:F87"/>
  <sheetViews>
    <sheetView tabSelected="1" workbookViewId="0">
      <selection activeCell="H57" sqref="H57"/>
    </sheetView>
  </sheetViews>
  <sheetFormatPr baseColWidth="10" defaultRowHeight="14.4" x14ac:dyDescent="0.3"/>
  <cols>
    <col min="1" max="1" width="11.5546875" style="1"/>
    <col min="2" max="2" width="36.44140625" style="1" customWidth="1"/>
    <col min="3" max="3" width="15.33203125" style="3" customWidth="1"/>
    <col min="4" max="4" width="3.77734375" style="1" customWidth="1"/>
    <col min="5" max="5" width="34.6640625" style="1" customWidth="1"/>
    <col min="6" max="6" width="15.33203125" style="1" customWidth="1"/>
    <col min="7" max="16384" width="11.5546875" style="1"/>
  </cols>
  <sheetData>
    <row r="5" spans="2:6" x14ac:dyDescent="0.3">
      <c r="B5" s="15" t="s">
        <v>93</v>
      </c>
      <c r="C5" s="15"/>
      <c r="D5" s="15"/>
      <c r="E5" s="15"/>
      <c r="F5" s="15"/>
    </row>
    <row r="7" spans="2:6" x14ac:dyDescent="0.3">
      <c r="B7" s="15" t="s">
        <v>77</v>
      </c>
      <c r="C7" s="15"/>
      <c r="D7" s="15"/>
      <c r="E7" s="15"/>
      <c r="F7" s="15"/>
    </row>
    <row r="8" spans="2:6" x14ac:dyDescent="0.3">
      <c r="B8" s="2" t="s">
        <v>73</v>
      </c>
      <c r="E8" s="2" t="s">
        <v>2</v>
      </c>
      <c r="F8" s="10" t="s">
        <v>74</v>
      </c>
    </row>
    <row r="9" spans="2:6" x14ac:dyDescent="0.3">
      <c r="B9" s="1" t="s">
        <v>1</v>
      </c>
      <c r="C9" s="3">
        <v>200000</v>
      </c>
      <c r="E9" s="1" t="s">
        <v>3</v>
      </c>
      <c r="F9" s="3">
        <v>50000</v>
      </c>
    </row>
    <row r="10" spans="2:6" ht="15" thickBot="1" x14ac:dyDescent="0.35">
      <c r="B10" s="1" t="s">
        <v>0</v>
      </c>
      <c r="C10" s="3">
        <v>200000</v>
      </c>
      <c r="E10" s="1" t="s">
        <v>4</v>
      </c>
      <c r="F10" s="3">
        <v>25000</v>
      </c>
    </row>
    <row r="11" spans="2:6" s="2" customFormat="1" ht="15" thickBot="1" x14ac:dyDescent="0.35">
      <c r="B11" s="5" t="s">
        <v>94</v>
      </c>
      <c r="C11" s="18">
        <f>+C9+C10</f>
        <v>400000</v>
      </c>
      <c r="E11" s="1" t="s">
        <v>5</v>
      </c>
      <c r="F11" s="3">
        <v>15000</v>
      </c>
    </row>
    <row r="12" spans="2:6" ht="15" thickBot="1" x14ac:dyDescent="0.35">
      <c r="E12" s="1" t="s">
        <v>6</v>
      </c>
      <c r="F12" s="3">
        <v>30000</v>
      </c>
    </row>
    <row r="13" spans="2:6" ht="15" thickBot="1" x14ac:dyDescent="0.35">
      <c r="B13" s="5" t="s">
        <v>7</v>
      </c>
      <c r="C13" s="19">
        <f>+C11+F13</f>
        <v>520000</v>
      </c>
      <c r="E13" s="5" t="s">
        <v>95</v>
      </c>
      <c r="F13" s="18">
        <f>SUM(F9:F12)</f>
        <v>120000</v>
      </c>
    </row>
    <row r="14" spans="2:6" x14ac:dyDescent="0.3">
      <c r="C14" s="1"/>
    </row>
    <row r="15" spans="2:6" x14ac:dyDescent="0.3">
      <c r="C15" s="1"/>
    </row>
    <row r="17" spans="2:6" x14ac:dyDescent="0.3">
      <c r="B17" s="15" t="s">
        <v>8</v>
      </c>
      <c r="C17" s="15"/>
      <c r="D17" s="15"/>
      <c r="E17" s="15"/>
      <c r="F17" s="15"/>
    </row>
    <row r="19" spans="2:6" x14ac:dyDescent="0.3">
      <c r="B19" s="6" t="s">
        <v>9</v>
      </c>
      <c r="C19" s="7" t="s">
        <v>19</v>
      </c>
      <c r="E19" s="6" t="s">
        <v>45</v>
      </c>
      <c r="F19" s="7" t="s">
        <v>19</v>
      </c>
    </row>
    <row r="20" spans="2:6" x14ac:dyDescent="0.3">
      <c r="B20" s="1" t="s">
        <v>10</v>
      </c>
      <c r="C20" s="3">
        <v>1</v>
      </c>
      <c r="E20" s="1" t="s">
        <v>47</v>
      </c>
      <c r="F20" s="1">
        <v>1</v>
      </c>
    </row>
    <row r="21" spans="2:6" x14ac:dyDescent="0.3">
      <c r="B21" s="1" t="s">
        <v>11</v>
      </c>
      <c r="C21" s="3">
        <v>1</v>
      </c>
      <c r="E21" s="1" t="s">
        <v>48</v>
      </c>
      <c r="F21" s="1">
        <v>1</v>
      </c>
    </row>
    <row r="22" spans="2:6" x14ac:dyDescent="0.3">
      <c r="B22" s="1" t="s">
        <v>12</v>
      </c>
      <c r="C22" s="3">
        <v>1</v>
      </c>
      <c r="E22" s="1" t="s">
        <v>49</v>
      </c>
      <c r="F22" s="1">
        <v>1</v>
      </c>
    </row>
    <row r="23" spans="2:6" x14ac:dyDescent="0.3">
      <c r="B23" s="1" t="s">
        <v>13</v>
      </c>
      <c r="C23" s="3">
        <v>1</v>
      </c>
      <c r="E23" s="1" t="s">
        <v>50</v>
      </c>
      <c r="F23" s="1">
        <v>1</v>
      </c>
    </row>
    <row r="24" spans="2:6" x14ac:dyDescent="0.3">
      <c r="B24" s="1" t="s">
        <v>14</v>
      </c>
      <c r="C24" s="3">
        <v>1</v>
      </c>
      <c r="E24" s="1" t="s">
        <v>97</v>
      </c>
      <c r="F24" s="1">
        <v>1</v>
      </c>
    </row>
    <row r="25" spans="2:6" x14ac:dyDescent="0.3">
      <c r="B25" s="1" t="s">
        <v>15</v>
      </c>
      <c r="C25" s="3">
        <v>1</v>
      </c>
      <c r="E25" s="1" t="s">
        <v>51</v>
      </c>
      <c r="F25" s="1">
        <v>1</v>
      </c>
    </row>
    <row r="26" spans="2:6" x14ac:dyDescent="0.3">
      <c r="B26" s="1" t="s">
        <v>16</v>
      </c>
      <c r="C26" s="3">
        <v>1</v>
      </c>
      <c r="E26" s="1" t="s">
        <v>52</v>
      </c>
      <c r="F26" s="9">
        <v>1</v>
      </c>
    </row>
    <row r="27" spans="2:6" x14ac:dyDescent="0.3">
      <c r="B27" s="1" t="s">
        <v>17</v>
      </c>
      <c r="C27" s="3">
        <v>1</v>
      </c>
      <c r="E27" s="2" t="s">
        <v>34</v>
      </c>
      <c r="F27" s="20">
        <f>SUM(F20:F26)</f>
        <v>7</v>
      </c>
    </row>
    <row r="28" spans="2:6" x14ac:dyDescent="0.3">
      <c r="B28" s="1" t="s">
        <v>46</v>
      </c>
      <c r="C28" s="8">
        <v>1</v>
      </c>
    </row>
    <row r="29" spans="2:6" x14ac:dyDescent="0.3">
      <c r="B29" s="2" t="s">
        <v>34</v>
      </c>
      <c r="C29" s="20">
        <f>SUM(C20:C28)</f>
        <v>9</v>
      </c>
    </row>
    <row r="31" spans="2:6" x14ac:dyDescent="0.3">
      <c r="B31" s="6" t="s">
        <v>20</v>
      </c>
      <c r="C31" s="7" t="s">
        <v>19</v>
      </c>
      <c r="E31" s="6" t="s">
        <v>53</v>
      </c>
      <c r="F31" s="7" t="s">
        <v>19</v>
      </c>
    </row>
    <row r="32" spans="2:6" x14ac:dyDescent="0.3">
      <c r="B32" s="1" t="s">
        <v>21</v>
      </c>
      <c r="C32" s="3">
        <v>1</v>
      </c>
      <c r="E32" s="1" t="s">
        <v>98</v>
      </c>
      <c r="F32" s="1">
        <v>1</v>
      </c>
    </row>
    <row r="33" spans="2:6" x14ac:dyDescent="0.3">
      <c r="B33" s="1" t="s">
        <v>22</v>
      </c>
      <c r="C33" s="3">
        <v>1</v>
      </c>
      <c r="E33" s="1" t="s">
        <v>54</v>
      </c>
      <c r="F33" s="1">
        <v>1</v>
      </c>
    </row>
    <row r="34" spans="2:6" x14ac:dyDescent="0.3">
      <c r="B34" s="1" t="s">
        <v>23</v>
      </c>
      <c r="C34" s="3">
        <v>1</v>
      </c>
      <c r="E34" s="1" t="s">
        <v>55</v>
      </c>
      <c r="F34" s="1">
        <v>1</v>
      </c>
    </row>
    <row r="35" spans="2:6" x14ac:dyDescent="0.3">
      <c r="B35" s="1" t="s">
        <v>24</v>
      </c>
      <c r="C35" s="3">
        <v>1</v>
      </c>
      <c r="E35" s="1" t="s">
        <v>56</v>
      </c>
      <c r="F35" s="1">
        <v>1</v>
      </c>
    </row>
    <row r="36" spans="2:6" x14ac:dyDescent="0.3">
      <c r="B36" s="1" t="s">
        <v>25</v>
      </c>
      <c r="C36" s="8">
        <v>1</v>
      </c>
      <c r="E36" s="1" t="s">
        <v>57</v>
      </c>
      <c r="F36" s="1">
        <v>1</v>
      </c>
    </row>
    <row r="37" spans="2:6" x14ac:dyDescent="0.3">
      <c r="B37" s="2" t="s">
        <v>34</v>
      </c>
      <c r="C37" s="20">
        <f>SUM(C32:C36)</f>
        <v>5</v>
      </c>
      <c r="E37" s="1" t="s">
        <v>58</v>
      </c>
      <c r="F37" s="1">
        <v>1</v>
      </c>
    </row>
    <row r="38" spans="2:6" x14ac:dyDescent="0.3">
      <c r="B38" s="2"/>
      <c r="C38" s="4"/>
      <c r="E38" s="1" t="s">
        <v>44</v>
      </c>
      <c r="F38" s="9">
        <v>1</v>
      </c>
    </row>
    <row r="39" spans="2:6" x14ac:dyDescent="0.3">
      <c r="B39" s="2"/>
      <c r="C39" s="4"/>
      <c r="E39" s="2" t="s">
        <v>34</v>
      </c>
      <c r="F39" s="20">
        <f>SUM(F32:F38)</f>
        <v>7</v>
      </c>
    </row>
    <row r="40" spans="2:6" x14ac:dyDescent="0.3">
      <c r="B40" s="2"/>
      <c r="C40" s="4"/>
    </row>
    <row r="41" spans="2:6" x14ac:dyDescent="0.3">
      <c r="B41" s="6" t="s">
        <v>26</v>
      </c>
      <c r="C41" s="7" t="s">
        <v>19</v>
      </c>
      <c r="E41" s="6" t="s">
        <v>59</v>
      </c>
      <c r="F41" s="7" t="s">
        <v>19</v>
      </c>
    </row>
    <row r="42" spans="2:6" x14ac:dyDescent="0.3">
      <c r="B42" s="1" t="s">
        <v>27</v>
      </c>
      <c r="C42" s="3">
        <v>1</v>
      </c>
      <c r="E42" s="1" t="s">
        <v>60</v>
      </c>
      <c r="F42" s="1">
        <v>1</v>
      </c>
    </row>
    <row r="43" spans="2:6" ht="13.2" customHeight="1" x14ac:dyDescent="0.3">
      <c r="B43" s="1" t="s">
        <v>28</v>
      </c>
      <c r="C43" s="3">
        <v>1</v>
      </c>
      <c r="E43" s="1" t="s">
        <v>61</v>
      </c>
      <c r="F43" s="1">
        <v>1</v>
      </c>
    </row>
    <row r="44" spans="2:6" x14ac:dyDescent="0.3">
      <c r="B44" s="1" t="s">
        <v>32</v>
      </c>
      <c r="C44" s="3">
        <v>1</v>
      </c>
      <c r="E44" s="1" t="s">
        <v>62</v>
      </c>
      <c r="F44" s="1">
        <v>1</v>
      </c>
    </row>
    <row r="45" spans="2:6" x14ac:dyDescent="0.3">
      <c r="B45" s="1" t="s">
        <v>29</v>
      </c>
      <c r="C45" s="3">
        <v>1</v>
      </c>
      <c r="E45" s="1" t="s">
        <v>76</v>
      </c>
      <c r="F45" s="9">
        <v>1</v>
      </c>
    </row>
    <row r="46" spans="2:6" x14ac:dyDescent="0.3">
      <c r="B46" s="1" t="s">
        <v>30</v>
      </c>
      <c r="C46" s="3">
        <v>1</v>
      </c>
      <c r="E46" s="2" t="s">
        <v>34</v>
      </c>
      <c r="F46" s="20">
        <f>SUM(F42:F45)</f>
        <v>4</v>
      </c>
    </row>
    <row r="47" spans="2:6" x14ac:dyDescent="0.3">
      <c r="B47" s="1" t="s">
        <v>31</v>
      </c>
      <c r="C47" s="3">
        <v>1</v>
      </c>
    </row>
    <row r="48" spans="2:6" x14ac:dyDescent="0.3">
      <c r="B48" s="1" t="s">
        <v>33</v>
      </c>
      <c r="C48" s="8">
        <v>1</v>
      </c>
    </row>
    <row r="49" spans="2:6" x14ac:dyDescent="0.3">
      <c r="B49" s="2" t="s">
        <v>34</v>
      </c>
      <c r="C49" s="20">
        <f>SUM(C42:C48)</f>
        <v>7</v>
      </c>
    </row>
    <row r="51" spans="2:6" x14ac:dyDescent="0.3">
      <c r="B51" s="6" t="s">
        <v>35</v>
      </c>
      <c r="C51" s="7" t="s">
        <v>19</v>
      </c>
      <c r="E51" s="6" t="s">
        <v>63</v>
      </c>
      <c r="F51" s="7" t="s">
        <v>19</v>
      </c>
    </row>
    <row r="52" spans="2:6" x14ac:dyDescent="0.3">
      <c r="B52" s="1" t="s">
        <v>36</v>
      </c>
      <c r="C52" s="3">
        <v>1</v>
      </c>
      <c r="E52" s="1" t="s">
        <v>64</v>
      </c>
      <c r="F52" s="1">
        <v>1</v>
      </c>
    </row>
    <row r="53" spans="2:6" x14ac:dyDescent="0.3">
      <c r="B53" s="1" t="s">
        <v>39</v>
      </c>
      <c r="C53" s="3">
        <v>1</v>
      </c>
      <c r="E53" s="1" t="s">
        <v>35</v>
      </c>
      <c r="F53" s="1">
        <v>1</v>
      </c>
    </row>
    <row r="54" spans="2:6" x14ac:dyDescent="0.3">
      <c r="B54" s="1" t="s">
        <v>37</v>
      </c>
      <c r="C54" s="3">
        <v>1</v>
      </c>
      <c r="E54" s="1" t="s">
        <v>65</v>
      </c>
      <c r="F54" s="1">
        <v>1</v>
      </c>
    </row>
    <row r="55" spans="2:6" x14ac:dyDescent="0.3">
      <c r="B55" s="1" t="s">
        <v>38</v>
      </c>
      <c r="C55" s="8">
        <v>1</v>
      </c>
      <c r="E55" s="1" t="s">
        <v>66</v>
      </c>
      <c r="F55" s="1">
        <v>1</v>
      </c>
    </row>
    <row r="56" spans="2:6" x14ac:dyDescent="0.3">
      <c r="B56" s="2" t="s">
        <v>34</v>
      </c>
      <c r="C56" s="20">
        <f>SUM(C52:C55)</f>
        <v>4</v>
      </c>
      <c r="E56" s="1" t="s">
        <v>67</v>
      </c>
      <c r="F56" s="9">
        <v>1</v>
      </c>
    </row>
    <row r="57" spans="2:6" x14ac:dyDescent="0.3">
      <c r="B57" s="2"/>
      <c r="E57" s="2" t="s">
        <v>34</v>
      </c>
      <c r="F57" s="20">
        <f>SUM(F52:F56)</f>
        <v>5</v>
      </c>
    </row>
    <row r="59" spans="2:6" x14ac:dyDescent="0.3">
      <c r="B59" s="6" t="s">
        <v>40</v>
      </c>
      <c r="C59" s="7" t="s">
        <v>19</v>
      </c>
      <c r="E59" s="6" t="s">
        <v>68</v>
      </c>
      <c r="F59" s="7" t="s">
        <v>19</v>
      </c>
    </row>
    <row r="60" spans="2:6" x14ac:dyDescent="0.3">
      <c r="B60" s="1" t="s">
        <v>20</v>
      </c>
      <c r="C60" s="3">
        <v>1</v>
      </c>
      <c r="E60" s="1" t="s">
        <v>69</v>
      </c>
      <c r="F60" s="1">
        <v>1</v>
      </c>
    </row>
    <row r="61" spans="2:6" x14ac:dyDescent="0.3">
      <c r="B61" s="1" t="s">
        <v>41</v>
      </c>
      <c r="C61" s="3">
        <v>1</v>
      </c>
      <c r="E61" s="1" t="s">
        <v>70</v>
      </c>
      <c r="F61" s="1">
        <v>1</v>
      </c>
    </row>
    <row r="62" spans="2:6" x14ac:dyDescent="0.3">
      <c r="B62" s="1" t="s">
        <v>42</v>
      </c>
      <c r="C62" s="3">
        <v>1</v>
      </c>
      <c r="E62" s="1" t="s">
        <v>71</v>
      </c>
      <c r="F62" s="1">
        <v>1</v>
      </c>
    </row>
    <row r="63" spans="2:6" x14ac:dyDescent="0.3">
      <c r="B63" s="1" t="s">
        <v>43</v>
      </c>
      <c r="C63" s="3">
        <v>1</v>
      </c>
      <c r="E63" s="1" t="s">
        <v>72</v>
      </c>
      <c r="F63" s="1">
        <v>1</v>
      </c>
    </row>
    <row r="64" spans="2:6" x14ac:dyDescent="0.3">
      <c r="B64" s="1" t="s">
        <v>44</v>
      </c>
      <c r="C64" s="8">
        <v>1</v>
      </c>
      <c r="E64" s="1" t="s">
        <v>44</v>
      </c>
      <c r="F64" s="9">
        <v>1</v>
      </c>
    </row>
    <row r="65" spans="2:6" x14ac:dyDescent="0.3">
      <c r="B65" s="2" t="s">
        <v>34</v>
      </c>
      <c r="C65" s="20">
        <f>SUM(C60:C64)</f>
        <v>5</v>
      </c>
      <c r="E65" s="2" t="s">
        <v>34</v>
      </c>
      <c r="F65" s="20">
        <f>SUM(F60:F64)</f>
        <v>5</v>
      </c>
    </row>
    <row r="67" spans="2:6" x14ac:dyDescent="0.3">
      <c r="B67" s="6" t="s">
        <v>75</v>
      </c>
      <c r="C67" s="21">
        <f>+C29+C37+C49+C56+C65+F27+F39+F46+F57+F65</f>
        <v>58</v>
      </c>
    </row>
    <row r="69" spans="2:6" x14ac:dyDescent="0.3">
      <c r="B69" s="15" t="s">
        <v>78</v>
      </c>
      <c r="C69" s="15"/>
      <c r="D69" s="15"/>
      <c r="E69" s="15"/>
      <c r="F69" s="15"/>
    </row>
    <row r="71" spans="2:6" x14ac:dyDescent="0.3">
      <c r="B71" s="6" t="s">
        <v>79</v>
      </c>
      <c r="C71" s="7" t="s">
        <v>86</v>
      </c>
    </row>
    <row r="72" spans="2:6" x14ac:dyDescent="0.3">
      <c r="B72" s="1" t="s">
        <v>80</v>
      </c>
      <c r="C72" s="3">
        <v>1</v>
      </c>
    </row>
    <row r="73" spans="2:6" x14ac:dyDescent="0.3">
      <c r="B73" s="1" t="s">
        <v>81</v>
      </c>
      <c r="C73" s="3">
        <v>1</v>
      </c>
    </row>
    <row r="74" spans="2:6" x14ac:dyDescent="0.3">
      <c r="B74" s="1" t="s">
        <v>82</v>
      </c>
      <c r="C74" s="3">
        <v>1</v>
      </c>
    </row>
    <row r="75" spans="2:6" x14ac:dyDescent="0.3">
      <c r="B75" s="1" t="s">
        <v>83</v>
      </c>
      <c r="C75" s="3">
        <v>1</v>
      </c>
    </row>
    <row r="76" spans="2:6" x14ac:dyDescent="0.3">
      <c r="B76" s="1" t="s">
        <v>84</v>
      </c>
      <c r="C76" s="3">
        <v>1</v>
      </c>
    </row>
    <row r="77" spans="2:6" x14ac:dyDescent="0.3">
      <c r="B77" s="1" t="s">
        <v>85</v>
      </c>
      <c r="C77" s="8">
        <v>1</v>
      </c>
    </row>
    <row r="78" spans="2:6" x14ac:dyDescent="0.3">
      <c r="B78" s="2" t="s">
        <v>18</v>
      </c>
      <c r="C78" s="20">
        <f>SUM(C72:C77)</f>
        <v>6</v>
      </c>
    </row>
    <row r="79" spans="2:6" ht="15" thickBot="1" x14ac:dyDescent="0.35"/>
    <row r="80" spans="2:6" ht="15" thickBot="1" x14ac:dyDescent="0.35">
      <c r="B80" s="14" t="s">
        <v>96</v>
      </c>
    </row>
    <row r="81" spans="2:3" x14ac:dyDescent="0.3">
      <c r="B81" s="16" t="s">
        <v>87</v>
      </c>
      <c r="C81" s="17"/>
    </row>
    <row r="82" spans="2:3" x14ac:dyDescent="0.3">
      <c r="B82" s="11" t="s">
        <v>88</v>
      </c>
      <c r="C82" s="22">
        <f>+C13</f>
        <v>520000</v>
      </c>
    </row>
    <row r="83" spans="2:3" x14ac:dyDescent="0.3">
      <c r="B83" s="11" t="s">
        <v>89</v>
      </c>
      <c r="C83" s="22">
        <f>+C67</f>
        <v>58</v>
      </c>
    </row>
    <row r="84" spans="2:3" x14ac:dyDescent="0.3">
      <c r="B84" s="11" t="s">
        <v>90</v>
      </c>
      <c r="C84" s="23">
        <f>+C78</f>
        <v>6</v>
      </c>
    </row>
    <row r="85" spans="2:3" ht="15" thickBot="1" x14ac:dyDescent="0.35">
      <c r="B85" s="12" t="s">
        <v>91</v>
      </c>
      <c r="C85" s="24">
        <f>+C82-C83-C84</f>
        <v>519936</v>
      </c>
    </row>
    <row r="87" spans="2:3" x14ac:dyDescent="0.3">
      <c r="B87" s="13" t="s">
        <v>92</v>
      </c>
    </row>
  </sheetData>
  <mergeCells count="5">
    <mergeCell ref="B17:F17"/>
    <mergeCell ref="B69:F69"/>
    <mergeCell ref="B7:F7"/>
    <mergeCell ref="B81:C81"/>
    <mergeCell ref="B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 Asegosep</dc:creator>
  <cp:lastModifiedBy>SERRANO ALVAREZ MONSERRAT</cp:lastModifiedBy>
  <dcterms:created xsi:type="dcterms:W3CDTF">2025-02-04T19:14:31Z</dcterms:created>
  <dcterms:modified xsi:type="dcterms:W3CDTF">2026-07-20T17:58:37Z</dcterms:modified>
</cp:coreProperties>
</file>